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838DD748-DEBF-4526-BC6D-49AC27561C3E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F43" i="1"/>
  <c r="C36" i="1"/>
  <c r="G36" i="1"/>
  <c r="C64" i="1" l="1"/>
  <c r="F67" i="1" l="1"/>
  <c r="E67" i="1"/>
  <c r="D67" i="1"/>
  <c r="C67" i="1"/>
  <c r="B67" i="1"/>
  <c r="G64" i="1"/>
  <c r="G67" i="1" s="1"/>
  <c r="E43" i="1"/>
  <c r="D43" i="1"/>
  <c r="C43" i="1"/>
  <c r="G43" i="1"/>
  <c r="C72" i="1" l="1"/>
  <c r="E72" i="1"/>
  <c r="G72" i="1"/>
  <c r="F72" i="1"/>
  <c r="D72" i="1"/>
  <c r="B72" i="1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<sst xmlns="http://schemas.openxmlformats.org/spreadsheetml/2006/main" count="75" uniqueCount="75">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</sst>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2" xfId="0" applyNumberFormat="1" applyFont="1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593" y="0"/>
          <a:ext cx="1185230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="70" zoomScaleNormal="70" zoomScalePageLayoutView="60" workbookViewId="0">
      <selection activeCell="D15" sqref="D15"/>
    </sheetView>
  </sheetViews>
  <sheetFormatPr baseColWidth="10" defaultColWidth="11.42578125" defaultRowHeight="20.25"/>
  <cols>
    <col min="1" max="1" width="106.42578125" style="1" customWidth="1"/>
    <col min="2" max="2" width="23.42578125" style="31" bestFit="1" customWidth="1"/>
    <col min="3" max="3" width="25.42578125" style="31" customWidth="1"/>
    <col min="4" max="4" width="25.7109375" style="31" customWidth="1"/>
    <col min="5" max="6" width="23.42578125" style="31" bestFit="1" customWidth="1"/>
    <col min="7" max="7" width="23.85546875" style="31" customWidth="1"/>
    <col min="8" max="16384" width="11.42578125" style="1"/>
  </cols>
  <sheetData>
    <row r="1" spans="1:7" ht="24.75" customHeight="1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5" t="s">
        <v>0</v>
      </c>
      <c r="B3" s="36"/>
      <c r="C3" s="36"/>
      <c r="D3" s="36"/>
      <c r="E3" s="36"/>
      <c r="F3" s="36"/>
      <c r="G3" s="37"/>
    </row>
    <row r="4" spans="1:7">
      <c r="A4" s="38" t="s">
        <v>1</v>
      </c>
      <c r="B4" s="39"/>
      <c r="C4" s="39"/>
      <c r="D4" s="39"/>
      <c r="E4" s="39"/>
      <c r="F4" s="39"/>
      <c r="G4" s="40"/>
    </row>
    <row r="5" spans="1:7">
      <c r="A5" s="38" t="s">
        <v>74</v>
      </c>
      <c r="B5" s="39"/>
      <c r="C5" s="39"/>
      <c r="D5" s="39"/>
      <c r="E5" s="39"/>
      <c r="F5" s="39"/>
      <c r="G5" s="40"/>
    </row>
    <row r="6" spans="1:7">
      <c r="A6" s="41" t="s">
        <v>2</v>
      </c>
      <c r="B6" s="42"/>
      <c r="C6" s="42"/>
      <c r="D6" s="42"/>
      <c r="E6" s="42"/>
      <c r="F6" s="42"/>
      <c r="G6" s="43"/>
    </row>
    <row r="7" spans="1:7">
      <c r="A7" s="44" t="s">
        <v>3</v>
      </c>
      <c r="B7" s="46" t="s">
        <v>4</v>
      </c>
      <c r="C7" s="47"/>
      <c r="D7" s="47"/>
      <c r="E7" s="47"/>
      <c r="F7" s="48"/>
      <c r="G7" s="49" t="s">
        <v>5</v>
      </c>
    </row>
    <row r="8" spans="1:7" ht="67.5" customHeight="1">
      <c r="A8" s="45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9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533909403.73000002</v>
      </c>
      <c r="C36" s="16">
        <f>D36-B36</f>
        <v>23608784.5</v>
      </c>
      <c r="D36" s="16">
        <v>557518188.23000002</v>
      </c>
      <c r="E36" s="32">
        <v>152605478</v>
      </c>
      <c r="F36" s="32">
        <v>152591703.19</v>
      </c>
      <c r="G36" s="16">
        <f>D36-E36</f>
        <v>404912710.23000002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533909403.73000002</v>
      </c>
      <c r="C43" s="21">
        <f t="shared" ref="C43:G43" si="0">C36</f>
        <v>23608784.5</v>
      </c>
      <c r="D43" s="21">
        <f t="shared" si="0"/>
        <v>557518188.23000002</v>
      </c>
      <c r="E43" s="21">
        <f t="shared" si="0"/>
        <v>152605478</v>
      </c>
      <c r="F43" s="21">
        <f>F36</f>
        <v>152591703.19</v>
      </c>
      <c r="G43" s="21">
        <f t="shared" si="0"/>
        <v>404912710.23000002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0.5">
      <c r="A51" s="24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0.5">
      <c r="A54" s="24" t="s">
        <v>53</v>
      </c>
      <c r="B54" s="16"/>
      <c r="C54" s="16"/>
      <c r="D54" s="16"/>
      <c r="E54" s="16"/>
      <c r="F54" s="16"/>
      <c r="G54" s="16"/>
    </row>
    <row r="55" spans="1:7" ht="40.5">
      <c r="A55" s="24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0.5">
      <c r="A62" s="24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8">
        <v>459925160</v>
      </c>
      <c r="C64" s="16">
        <f>D64-B64</f>
        <v>23608784.5</v>
      </c>
      <c r="D64" s="16">
        <v>483533944.5</v>
      </c>
      <c r="E64" s="32">
        <v>82596741</v>
      </c>
      <c r="F64" s="33">
        <v>82588923.379999995</v>
      </c>
      <c r="G64" s="16">
        <f>D64-E64</f>
        <v>400937203.5</v>
      </c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459925160</v>
      </c>
      <c r="C67" s="21">
        <f t="shared" ref="C67:G67" si="1">C64</f>
        <v>23608784.5</v>
      </c>
      <c r="D67" s="21">
        <f t="shared" si="1"/>
        <v>483533944.5</v>
      </c>
      <c r="E67" s="21">
        <f t="shared" si="1"/>
        <v>82596741</v>
      </c>
      <c r="F67" s="21">
        <f t="shared" si="1"/>
        <v>82588923.379999995</v>
      </c>
      <c r="G67" s="21">
        <f t="shared" si="1"/>
        <v>400937203.5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993834563.73000002</v>
      </c>
      <c r="C72" s="21">
        <f t="shared" ref="C72:G72" si="2">C43+C67+C69</f>
        <v>47217569</v>
      </c>
      <c r="D72" s="21">
        <f t="shared" si="2"/>
        <v>1041052132.73</v>
      </c>
      <c r="E72" s="21">
        <f t="shared" si="2"/>
        <v>235202219</v>
      </c>
      <c r="F72" s="21">
        <f t="shared" si="2"/>
        <v>235180626.56999999</v>
      </c>
      <c r="G72" s="21">
        <f t="shared" si="2"/>
        <v>805849913.73000002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4.75" customHeight="1">
      <c r="C79" s="34" t="s">
        <v>73</v>
      </c>
      <c r="D79" s="34"/>
      <c r="E79" s="34"/>
      <c r="F79" s="34"/>
      <c r="G79" s="34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40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2024-04-12T19:54:00Z</cp:lastPrinted>
  <dcterms:created xsi:type="dcterms:W3CDTF">2023-03-03T18:59:42Z</dcterms:created>
  <dcterms:modified xsi:type="dcterms:W3CDTF">2024-04-12T19:54:38Z</dcterms:modified>
</cp:coreProperties>
</file>